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9035" windowHeight="8700" activeTab="0"/>
  </bookViews>
  <sheets>
    <sheet name="Лист1" sheetId="1" r:id="rId1"/>
  </sheets>
  <definedNames>
    <definedName name="n_1">{"","одинz","дваz","триz","чотириz","п'ятьz","шістьz","сімz","вісімz","дев'ятьz"}</definedName>
    <definedName name="n_2">"{""десятьz"";""одинадцятьz"";""дванадцатьz"";""тринадцатьz"";""чотирнадцатьz"";""п'ятнадцатьz"";""шістнадцатьz"";""сімнадцатьz"";""вісімнадцатьz"";""дев'ятнадцатьz""}"</definedName>
    <definedName name="n_3">"{"""":1:""двадцятьz"":""тридцятьz"":""сорокz"":""п'ятдесятz"":""шістдесятz"":""сімдесятz"":""вісімдесятz"":""дев'яностоz""}"</definedName>
    <definedName name="n_4">"{"""";""стоz"";""двістіz"";""тристаz"";""чотиристаz"";""п'ятьсотz"";""шістьсотz"";""сімсотz"";""вісімсотz"";""дев'ятьсотz""}"</definedName>
    <definedName name="n_5">{"","однаz","двіz","триz","чотириz","п'ятьz","шістьz","сімz","вісімz","дев'ятьz"}</definedName>
    <definedName name="n0">"000000000000"&amp;MID(1/2,2,1)&amp;"0#####"</definedName>
    <definedName name="n0x">IF(n_3=1,n_2,n_3&amp;n_1)</definedName>
    <definedName name="n1x">IF(n_3=1,n_2,n_3&amp;n_5)</definedName>
    <definedName name="доля">{"десята","десятих";"сота","сотих";"тисячна","тисячних";"десятитисячна","десятитисячних";"стотисячна","стотисячних";"мільйонна ","мільйонних"}</definedName>
    <definedName name="мил">{0,"овz";1,"z";2,"аz";5,"овz"}</definedName>
    <definedName name="тыс">{0,"тисячz";1,"тисячаz";2,"тисячіz";5,"тисячz"}</definedName>
  </definedNames>
  <calcPr fullCalcOnLoad="1"/>
</workbook>
</file>

<file path=xl/sharedStrings.xml><?xml version="1.0" encoding="utf-8"?>
<sst xmlns="http://schemas.openxmlformats.org/spreadsheetml/2006/main" count="32" uniqueCount="31">
  <si>
    <t>Длина:</t>
  </si>
  <si>
    <t>Имена:</t>
  </si>
  <si>
    <t>Константы:</t>
  </si>
  <si>
    <t>Случайные числа:</t>
  </si>
  <si>
    <t>Формула ENG:</t>
  </si>
  <si>
    <t>Формула РУС:</t>
  </si>
  <si>
    <t>ЧИСЛО ПРОПИСЬЮ</t>
  </si>
  <si>
    <t>n_1</t>
  </si>
  <si>
    <t>={"";"одинz";"дваz";"триz";"четыреz";"пятьz";"шестьz";"семьz";"восемьz";"девятьz"}</t>
  </si>
  <si>
    <t>n_2</t>
  </si>
  <si>
    <t>={"десятьz";"одиннадцатьz";"двенадцатьz";"тринадцатьz";"четырнадцатьz";"пятнадцатьz";"шестнадцатьz";"семнадцатьz";"восемнадцатьz";"девятнадцатьz"}</t>
  </si>
  <si>
    <t>n_3</t>
  </si>
  <si>
    <t>={"":1:"двадцатьz":"тридцатьz":"сорокz":"пятьдесятz":"шестьдесятz":"семьдесятz":"восемьдесятz":"девяностоz"}</t>
  </si>
  <si>
    <t>n_4</t>
  </si>
  <si>
    <t>={"";"стоz";"двестиz";"тристаz";"четырестаz";"пятьсотz";"шестьсотz";"семьсотz";"восемьсотz";"девятьсотz"}</t>
  </si>
  <si>
    <t>n_5</t>
  </si>
  <si>
    <t>={"";"однаz";"двеz";"триz";"четыреz";"пятьz";"шестьz";"семьz";"восемьz";"девятьz"}</t>
  </si>
  <si>
    <t>n0</t>
  </si>
  <si>
    <t>n0x</t>
  </si>
  <si>
    <t>=ЕСЛИ(n_3=1;n_2;n_3&amp;n_1)</t>
  </si>
  <si>
    <t>n1x</t>
  </si>
  <si>
    <t>=ЕСЛИ(n_3=1;n_2;n_3&amp;n_5)</t>
  </si>
  <si>
    <t>={"десятая";"десятых":"сотая";"сотых":"тысячная";"тысячных":"десятитысячная";"десятитысячных":"стотысячная";"стотысячных":"миллионная ";"миллионных"}</t>
  </si>
  <si>
    <t>мил</t>
  </si>
  <si>
    <t>={0;"овz":1;"z":2;"аz":5;"овz"}</t>
  </si>
  <si>
    <t>тыс</t>
  </si>
  <si>
    <t>={0;"тысячz":1;"тысячаz":2;"тысячиz":5;"тысячz"}</t>
  </si>
  <si>
    <t>="000000000000"&amp;ПСТР(1/2;2;1)&amp;"0#####"</t>
  </si>
  <si>
    <t>доля</t>
  </si>
  <si>
    <t>=ПОДСТАВИТЬ(ПРОПНАЧ(ИНДЕКС(n_4;ПСТР(ТЕКСТ(A1;n0);1;1)+1)&amp;ИНДЕКС(n0x;ПСТР(ТЕКСТ(A1;n0);2;1)+1;ПСТР(ТЕКСТ(A1;n0);3;1)+1)&amp;ЕСЛИ(-ПСТР(ТЕКСТ(A1;n0);1;3);"миллиард"&amp;ВПР(ПСТР(ТЕКСТ(A1;n0);3;1)*И(ПСТР(ТЕКСТ(A1;n0);2;1)-1);мил;2);"")&amp;ИНДЕКС(n_4;ПСТР(ТЕКСТ(A1;n0);4;1)+1)&amp;ИНДЕКС(n0x;ПСТР(ТЕКСТ(A1;n0);5;1)+1;ПСТР(ТЕКСТ(A1;n0);6;1)+1)&amp;ЕСЛИ(-ПСТР(ТЕКСТ(A1;n0);4;3);"миллион"&amp;ВПР(ПСТР(ТЕКСТ(A1;n0);6;1)*И(ПСТР(ТЕКСТ(A1;n0);5;1)-1);мил;2);"")&amp;ИНДЕКС(n_4;ПСТР(ТЕКСТ(A1;n0);7;1)+1)&amp;ИНДЕКС(n1x;ПСТР(ТЕКСТ(A1;n0);8;1)+1;ПСТР(ТЕКСТ(A1;n0);9;1)+1)&amp;ЕСЛИ(-ПСТР(ТЕКСТ(A1;n0);7;3);ВПР(ПСТР(ТЕКСТ(A1;n0);9;1)*И(ПСТР(ТЕКСТ(A1;n0);8;1)-1);тыс;2);"")&amp;ИНДЕКС(n_4;ПСТР(ТЕКСТ(A1;n0);10;1)+1)&amp;ИНДЕКС(ЕСЛИ(-ПСТР(ТЕКСТ(A1;n0);14;6);n1x;n0x);ПСТР(ТЕКСТ(A1;n0);11;1)+1;ПСТР(ТЕКСТ(A1;n0);12;1)+1));"z";" ")&amp;ЕСЛИ(ОТБР(ТЕКСТ(A1;n0));;"Ноль ")&amp;ЕСЛИ(-ПСТР(ТЕКСТ(A1;n0);14;6);ЕСЛИ(ОСТАТ(МАКС(ОСТАТ(ПСТР(ТЕКСТ(A1;n0);11;2)-11;100);9);10);"целых ";"целая ")&amp;ПОДСТАВИТЬ(ИНДЕКС(n_4;ПСТР(ТЕКСТ(A1;n0);14;6)/10^5+1)&amp;ИНДЕКС(n1x;ОСТАТ(ПСТР(ТЕКСТ(A1;n0);14;6)/10^4;10)+1;ОСТАТ(ПСТР(ТЕКСТ(A1;n0);14;6)/1000;10)+1)&amp;ЕСЛИ(ЦЕЛОЕ(ПСТР(ТЕКСТ(A1;n0);14;6)/1000);ВПР(ОСТАТ(ПСТР(ТЕКСТ(A1;n0);14;6)/1000;10)*(ОСТАТ(ЦЕЛОЕ(ПСТР(ТЕКСТ(A1;n0);14;6)/10^4);10)&lt;&gt;1);тыс;2);"")&amp;ИНДЕКС(n_4;ОСТАТ(ПСТР(ТЕКСТ(A1;n0);14;6)/100;10)+1)&amp;ИНДЕКС(n1x;ОСТАТ(ПСТР(ТЕКСТ(A1;n0);14;6)/10;10)+1;ОСТАТ(ПСТР(ТЕКСТ(A1;n0);14;6);10)+1);"z";" ")&amp;ИНДЕКС(доля;ДЛСТР(ПСТР(ТЕКСТ(A1;n0);14;6));(ОСТАТ(МАКС(ОСТАТ(ПСТР(ТЕКСТ(A1;n0);14;6)-11;100);9);10)&gt;0)+1);)</t>
  </si>
  <si>
    <t>=SUBSTITUTE(PROPER(INDEX(n_4,MID(TEXT(A1,n0),1,1)+1)&amp;INDEX(n0x,MID(TEXT(A1,n0),2,1)+1,MID(TEXT(A1,n0),3,1)+1)&amp;IF(-MID(TEXT(A1,n0),1,3),"миллиард"&amp;VLOOKUP(MID(TEXT(A1,n0),3,1)*AND(MID(TEXT(A1,n0),2,1)-1),мил,2),"")&amp;INDEX(n_4,MID(TEXT(A1,n0),4,1)+1)&amp;INDEX(n0x,MID(TEXT(A1,n0),5,1)+1,MID(TEXT(A1,n0),6,1)+1)&amp;IF(-MID(TEXT(A1,n0),4,3),"миллион"&amp;VLOOKUP(MID(TEXT(A1,n0),6,1)*AND(MID(TEXT(A1,n0),5,1)-1),мил,2),"")&amp;INDEX(n_4,MID(TEXT(A1,n0),7,1)+1)&amp;INDEX(n1x,MID(TEXT(A1,n0),8,1)+1,MID(TEXT(A1,n0),9,1)+1)&amp;IF(-MID(TEXT(A1,n0),7,3),VLOOKUP(MID(TEXT(A1,n0),9,1)*AND(MID(TEXT(A1,n0),8,1)-1),тыс,2),"")&amp;INDEX(n_4,MID(TEXT(A1,n0),10,1)+1)&amp;INDEX(IF(-MID(TEXT(A1,n0),14,6),n1x,n0x),MID(TEXT(A1,n0),11,1)+1,MID(TEXT(A1,n0),12,1)+1)),"z"," ")&amp;IF(TRUNC(TEXT(A1,n0)),,"Ноль ")&amp;IF(-MID(TEXT(A1,n0),14,6),IF(MOD(MAX(MOD(MID(TEXT(A1,n0),11,2)-11,100),9),10),"целых ","целая ")&amp;SUBSTITUTE(INDEX(n_4,MID(TEXT(A1,n0),14,6)/10^5+1)&amp;INDEX(n1x,MOD(MID(TEXT(A1,n0),14,6)/10^4,10)+1,MOD(MID(TEXT(A1,n0),14,6)/1000,10)+1)&amp;IF(INT(MID(TEXT(A1,n0),14,6)/1000),VLOOKUP(MOD(MID(TEXT(A1,n0),14,6)/1000,10)*(MOD(INT(MID(TEXT(A1,n0),14,6)/10^4),10)&lt;&gt;1),тыс,2),"")&amp;INDEX(n_4,MOD(MID(TEXT(A1,n0),14,6)/100,10)+1)&amp;INDEX(n1x,MOD(MID(TEXT(A1,n0),14,6)/10,10)+1,MOD(MID(TEXT(A1,n0),14,6),10)+1),"z"," ")&amp;INDEX(доля,LEN(MID(TEXT(A1,n0),14,6)),(MOD(MAX(MOD(MID(TEXT(A1,n0),14,6)-11,100),9),10)&gt;0)+1),)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</si>
</sst>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#############"/>
  </numFmts>
  <fonts count="39">
    <font>
      <sz val="10"/>
      <name val="Arial"/>
      <family val="0"/>
    </font>
    <font>
      <sz val="10"/>
      <color indexed="8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64" fontId="0" fillId="0" borderId="0" xfId="0" applyNumberFormat="1" applyAlignment="1">
      <alignment/>
    </xf>
    <xf numFmtId="0" fontId="0" fillId="0" borderId="0" xfId="0" applyFont="1" applyAlignment="1" quotePrefix="1">
      <alignment/>
    </xf>
    <xf numFmtId="0" fontId="0" fillId="0" borderId="0" xfId="0" applyNumberFormat="1" applyAlignment="1" quotePrefix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B1">
      <selection activeCell="B5" sqref="B5"/>
    </sheetView>
  </sheetViews>
  <sheetFormatPr defaultColWidth="9.140625" defaultRowHeight="12.75"/>
  <cols>
    <col min="1" max="1" width="35.421875" style="0" customWidth="1"/>
    <col min="2" max="2" width="9.7109375" style="0" bestFit="1" customWidth="1"/>
  </cols>
  <sheetData>
    <row r="1" spans="1:2" s="7" customFormat="1" ht="18">
      <c r="A1" s="7" t="s">
        <v>6</v>
      </c>
      <c r="B1" s="10"/>
    </row>
    <row r="2" s="8" customFormat="1" ht="12.75">
      <c r="B2" s="6"/>
    </row>
    <row r="3" spans="1:2" ht="12.75">
      <c r="A3" s="11">
        <v>999999999999.999</v>
      </c>
      <c r="B3" s="10" t="e">
        <f>SUBSTITUTE(PROPER(INDEX(n_4,MID(TEXT(A3,n0),1,1)+1)&amp;INDEX(n0x,MID(TEXT(A3,n0),2,1)+1,MID(TEXT(A3,n0),3,1)+1)&amp;IF(-MID(TEXT(A3,n0),1,3),"миллиард"&amp;VLOOKUP(MID(TEXT(A3,n0),3,1)*AND(MID(TEXT(A3,n0),2,1)-1),мил,2),"")&amp;INDEX(n_4,MID(TEXT(A3,n0),4,1)+1)&amp;INDEX(n0x,MID(TEXT(A3,n0),5,1)+1,MID(TEXT(A3,n0),6,1)+1)&amp;IF(-MID(TEXT(A3,n0),4,3),"миллион"&amp;VLOOKUP(MID(TEXT(A3,n0),6,1)*AND(MID(TEXT(A3,n0),5,1)-1),мил,2),"")&amp;INDEX(n_4,MID(TEXT(A3,n0),7,1)+1)&amp;INDEX(n1x,MID(TEXT(A3,n0),8,1)+1,MID(TEXT(A3,n0),9,1)+1)&amp;IF(-MID(TEXT(A3,n0),7,3),VLOOKUP(MID(TEXT(A3,n0),9,1)*AND(MID(TEXT(A3,n0),8,1)-1),тыс,2),"")&amp;INDEX(n_4,MID(TEXT(A3,n0),10,1)+1)&amp;INDEX(IF(-MID(TEXT(A3,n0),14,6),n1x,n0x),MID(TEXT(A3,n0),11,1)+1,MID(TEXT(A3,n0),12,1)+1)),"z"," ")&amp;IF(TRUNC(TEXT(A3,n0)),,"Ноль ")&amp;IF(-MID(TEXT(A3,n0),14,6),IF(MOD(MAX(MOD(MID(TEXT(A3,n0),11,2)-11,100),9),10),"целых ","целая ")&amp;SUBSTITUTE(INDEX(n_4,MID(TEXT(A3,n0),14,6)/10^5+1)&amp;INDEX(n1x,MOD(MID(TEXT(A3,n0),14,6)/10^4,10)+1,MOD(MID(TEXT(A3,n0),14,6)/1000,10)+1)&amp;IF(INT(MID(TEXT(A3,n0),14,6)/1000),VLOOKUP(MOD(MID(TEXT(A3,n0),14,6)/1000,10)*(MOD(INT(MID(TEXT(A3,n0),14,6)/10^4),10)&lt;&gt;1),тыс,2),"")&amp;INDEX(n_4,MOD(MID(TEXT(A3,n0),14,6)/100,10)+1)&amp;INDEX(n1x,MOD(MID(TEXT(A3,n0),14,6)/10,10)+1,MOD(MID(TEXT(A3,n0),14,6),10)+1),"z"," ")&amp;INDEX(доля,LEN(MID(TEXT(A3,n0),14,6)),(MOD(MAX(MOD(MID(TEXT(A3,n0),14,6)-11,100),9),10)&gt;0)+1),)</f>
        <v>#VALUE!</v>
      </c>
    </row>
    <row r="4" spans="1:7" s="4" customFormat="1" ht="12.75">
      <c r="A4" s="4" t="s">
        <v>2</v>
      </c>
      <c r="F4"/>
      <c r="G4"/>
    </row>
    <row r="5" spans="1:16" ht="12.75">
      <c r="A5" s="11">
        <v>0.2</v>
      </c>
      <c r="B5" s="10" t="e">
        <f>SUBSTITUTE(PROPER(INDEX(n_4,MID(TEXT(A5,n0),1,1)+1)&amp;INDEX(n0x,MID(TEXT(A5,n0),2,1)+1,MID(TEXT(A5,n0),3,1)+1)&amp;IF(-MID(TEXT(A5,n0),1,3),"миллиард"&amp;VLOOKUP(MID(TEXT(A5,n0),3,1)*AND(MID(TEXT(A5,n0),2,1)-1),мил,2),"")&amp;INDEX(n_4,MID(TEXT(A5,n0),4,1)+1)&amp;INDEX(n0x,MID(TEXT(A5,n0),5,1)+1,MID(TEXT(A5,n0),6,1)+1)&amp;IF(-MID(TEXT(A5,n0),4,3),"миллион"&amp;VLOOKUP(MID(TEXT(A5,n0),6,1)*AND(MID(TEXT(A5,n0),5,1)-1),мил,2),"")&amp;INDEX(n_4,MID(TEXT(A5,n0),7,1)+1)&amp;INDEX(n1x,MID(TEXT(A5,n0),8,1)+1,MID(TEXT(A5,n0),9,1)+1)&amp;IF(-MID(TEXT(A5,n0),7,3),VLOOKUP(MID(TEXT(A5,n0),9,1)*AND(MID(TEXT(A5,n0),8,1)-1),тыс,2),"")&amp;INDEX(n_4,MID(TEXT(A5,n0),10,1)+1)&amp;INDEX(IF(-MID(TEXT(A5,n0),14,6),n1x,n0x),MID(TEXT(A5,n0),11,1)+1,MID(TEXT(A5,n0),12,1)+1)),"z"," ")&amp;IF(TRUNC(TEXT(A5,n0)),,"Ноль ")&amp;IF(-MID(TEXT(A5,n0),14,6),IF(MOD(MAX(MOD(MID(TEXT(A5,n0),11,2)-11,100),9),10),"целых ","целая ")&amp;SUBSTITUTE(INDEX(n_4,MID(TEXT(A5,n0),14,6)/10^5+1)&amp;INDEX(n1x,MOD(MID(TEXT(A5,n0),14,6)/10^4,10)+1,MOD(MID(TEXT(A5,n0),14,6)/1000,10)+1)&amp;IF(INT(MID(TEXT(A5,n0),14,6)/1000),VLOOKUP(MOD(MID(TEXT(A5,n0),14,6)/1000,10)*(MOD(INT(MID(TEXT(A5,n0),14,6)/10^4),10)&lt;&gt;1),тыс,2),"")&amp;INDEX(n_4,MOD(MID(TEXT(A5,n0),14,6)/100,10)+1)&amp;INDEX(n1x,MOD(MID(TEXT(A5,n0),14,6)/10,10)+1,MOD(MID(TEXT(A5,n0),14,6),10)+1),"z"," ")&amp;INDEX(доля,LEN(MID(TEXT(A5,n0),14,6)),(MOD(MAX(MOD(MID(TEXT(A5,n0),14,6)-11,100),9),10)&gt;0)+1),)</f>
        <v>#VALUE!</v>
      </c>
      <c r="P5" s="10"/>
    </row>
    <row r="6" spans="1:16" ht="12.75">
      <c r="A6" s="11">
        <v>1</v>
      </c>
      <c r="B6" s="10" t="e">
        <f>SUBSTITUTE(PROPER(INDEX(n_4,MID(TEXT(A6,n0),1,1)+1)&amp;INDEX(n0x,MID(TEXT(A6,n0),2,1)+1,MID(TEXT(A6,n0),3,1)+1)&amp;IF(-MID(TEXT(A6,n0),1,3),"миллиард"&amp;VLOOKUP(MID(TEXT(A6,n0),3,1)*AND(MID(TEXT(A6,n0),2,1)-1),мил,2),"")&amp;INDEX(n_4,MID(TEXT(A6,n0),4,1)+1)&amp;INDEX(n0x,MID(TEXT(A6,n0),5,1)+1,MID(TEXT(A6,n0),6,1)+1)&amp;IF(-MID(TEXT(A6,n0),4,3),"миллион"&amp;VLOOKUP(MID(TEXT(A6,n0),6,1)*AND(MID(TEXT(A6,n0),5,1)-1),мил,2),"")&amp;INDEX(n_4,MID(TEXT(A6,n0),7,1)+1)&amp;INDEX(n1x,MID(TEXT(A6,n0),8,1)+1,MID(TEXT(A6,n0),9,1)+1)&amp;IF(-MID(TEXT(A6,n0),7,3),VLOOKUP(MID(TEXT(A6,n0),9,1)*AND(MID(TEXT(A6,n0),8,1)-1),тыс,2),"")&amp;INDEX(n_4,MID(TEXT(A6,n0),10,1)+1)&amp;INDEX(IF(-MID(TEXT(A6,n0),14,6),n1x,n0x),MID(TEXT(A6,n0),11,1)+1,MID(TEXT(A6,n0),12,1)+1)),"z"," ")&amp;IF(TRUNC(TEXT(A6,n0)),,"Ноль ")&amp;IF(-MID(TEXT(A6,n0),14,6),IF(MOD(MAX(MOD(MID(TEXT(A6,n0),11,2)-11,100),9),10),"целых ","целая ")&amp;SUBSTITUTE(INDEX(n_4,MID(TEXT(A6,n0),14,6)/10^5+1)&amp;INDEX(n1x,MOD(MID(TEXT(A6,n0),14,6)/10^4,10)+1,MOD(MID(TEXT(A6,n0),14,6)/1000,10)+1)&amp;IF(INT(MID(TEXT(A6,n0),14,6)/1000),VLOOKUP(MOD(MID(TEXT(A6,n0),14,6)/1000,10)*(MOD(INT(MID(TEXT(A6,n0),14,6)/10^4),10)&lt;&gt;1),тыс,2),"")&amp;INDEX(n_4,MOD(MID(TEXT(A6,n0),14,6)/100,10)+1)&amp;INDEX(n1x,MOD(MID(TEXT(A6,n0),14,6)/10,10)+1,MOD(MID(TEXT(A6,n0),14,6),10)+1),"z"," ")&amp;INDEX(доля,LEN(MID(TEXT(A6,n0),14,6)),(MOD(MAX(MOD(MID(TEXT(A6,n0),14,6)-11,100),9),10)&gt;0)+1),)</f>
        <v>#VALUE!</v>
      </c>
      <c r="P6" s="10"/>
    </row>
    <row r="7" spans="1:16" ht="12.75">
      <c r="A7" s="11">
        <v>2.01</v>
      </c>
      <c r="B7" s="10" t="e">
        <f>SUBSTITUTE(PROPER(INDEX(n_4,MID(TEXT(A7,n0),1,1)+1)&amp;INDEX(n0x,MID(TEXT(A7,n0),2,1)+1,MID(TEXT(A7,n0),3,1)+1)&amp;IF(-MID(TEXT(A7,n0),1,3),"миллиард"&amp;VLOOKUP(MID(TEXT(A7,n0),3,1)*AND(MID(TEXT(A7,n0),2,1)-1),мил,2),"")&amp;INDEX(n_4,MID(TEXT(A7,n0),4,1)+1)&amp;INDEX(n0x,MID(TEXT(A7,n0),5,1)+1,MID(TEXT(A7,n0),6,1)+1)&amp;IF(-MID(TEXT(A7,n0),4,3),"миллион"&amp;VLOOKUP(MID(TEXT(A7,n0),6,1)*AND(MID(TEXT(A7,n0),5,1)-1),мил,2),"")&amp;INDEX(n_4,MID(TEXT(A7,n0),7,1)+1)&amp;INDEX(n1x,MID(TEXT(A7,n0),8,1)+1,MID(TEXT(A7,n0),9,1)+1)&amp;IF(-MID(TEXT(A7,n0),7,3),VLOOKUP(MID(TEXT(A7,n0),9,1)*AND(MID(TEXT(A7,n0),8,1)-1),тыс,2),"")&amp;INDEX(n_4,MID(TEXT(A7,n0),10,1)+1)&amp;INDEX(IF(-MID(TEXT(A7,n0),14,6),n1x,n0x),MID(TEXT(A7,n0),11,1)+1,MID(TEXT(A7,n0),12,1)+1)),"z"," ")&amp;IF(TRUNC(TEXT(A7,n0)),,"Ноль ")&amp;IF(-MID(TEXT(A7,n0),14,6),IF(MOD(MAX(MOD(MID(TEXT(A7,n0),11,2)-11,100),9),10),"целых ","целая ")&amp;SUBSTITUTE(INDEX(n_4,MID(TEXT(A7,n0),14,6)/10^5+1)&amp;INDEX(n1x,MOD(MID(TEXT(A7,n0),14,6)/10^4,10)+1,MOD(MID(TEXT(A7,n0),14,6)/1000,10)+1)&amp;IF(INT(MID(TEXT(A7,n0),14,6)/1000),VLOOKUP(MOD(MID(TEXT(A7,n0),14,6)/1000,10)*(MOD(INT(MID(TEXT(A7,n0),14,6)/10^4),10)&lt;&gt;1),тыс,2),"")&amp;INDEX(n_4,MOD(MID(TEXT(A7,n0),14,6)/100,10)+1)&amp;INDEX(n1x,MOD(MID(TEXT(A7,n0),14,6)/10,10)+1,MOD(MID(TEXT(A7,n0),14,6),10)+1),"z"," ")&amp;INDEX(доля,LEN(MID(TEXT(A7,n0),14,6)),(MOD(MAX(MOD(MID(TEXT(A7,n0),14,6)-11,100),9),10)&gt;0)+1),)</f>
        <v>#VALUE!</v>
      </c>
      <c r="P7" s="10"/>
    </row>
    <row r="8" spans="1:16" ht="12.75">
      <c r="A8" s="11">
        <v>4.991</v>
      </c>
      <c r="B8" s="10" t="e">
        <f>SUBSTITUTE(PROPER(INDEX(n_4,MID(TEXT(A8,n0),1,1)+1)&amp;INDEX(n0x,MID(TEXT(A8,n0),2,1)+1,MID(TEXT(A8,n0),3,1)+1)&amp;IF(-MID(TEXT(A8,n0),1,3),"миллиард"&amp;VLOOKUP(MID(TEXT(A8,n0),3,1)*AND(MID(TEXT(A8,n0),2,1)-1),мил,2),"")&amp;INDEX(n_4,MID(TEXT(A8,n0),4,1)+1)&amp;INDEX(n0x,MID(TEXT(A8,n0),5,1)+1,MID(TEXT(A8,n0),6,1)+1)&amp;IF(-MID(TEXT(A8,n0),4,3),"миллион"&amp;VLOOKUP(MID(TEXT(A8,n0),6,1)*AND(MID(TEXT(A8,n0),5,1)-1),мил,2),"")&amp;INDEX(n_4,MID(TEXT(A8,n0),7,1)+1)&amp;INDEX(n1x,MID(TEXT(A8,n0),8,1)+1,MID(TEXT(A8,n0),9,1)+1)&amp;IF(-MID(TEXT(A8,n0),7,3),VLOOKUP(MID(TEXT(A8,n0),9,1)*AND(MID(TEXT(A8,n0),8,1)-1),тыс,2),"")&amp;INDEX(n_4,MID(TEXT(A8,n0),10,1)+1)&amp;INDEX(IF(-MID(TEXT(A8,n0),14,6),n1x,n0x),MID(TEXT(A8,n0),11,1)+1,MID(TEXT(A8,n0),12,1)+1)),"z"," ")&amp;IF(TRUNC(TEXT(A8,n0)),,"Ноль ")&amp;IF(-MID(TEXT(A8,n0),14,6),IF(MOD(MAX(MOD(MID(TEXT(A8,n0),11,2)-11,100),9),10),"целых ","целая ")&amp;SUBSTITUTE(INDEX(n_4,MID(TEXT(A8,n0),14,6)/10^5+1)&amp;INDEX(n1x,MOD(MID(TEXT(A8,n0),14,6)/10^4,10)+1,MOD(MID(TEXT(A8,n0),14,6)/1000,10)+1)&amp;IF(INT(MID(TEXT(A8,n0),14,6)/1000),VLOOKUP(MOD(MID(TEXT(A8,n0),14,6)/1000,10)*(MOD(INT(MID(TEXT(A8,n0),14,6)/10^4),10)&lt;&gt;1),тыс,2),"")&amp;INDEX(n_4,MOD(MID(TEXT(A8,n0),14,6)/100,10)+1)&amp;INDEX(n1x,MOD(MID(TEXT(A8,n0),14,6)/10,10)+1,MOD(MID(TEXT(A8,n0),14,6),10)+1),"z"," ")&amp;INDEX(доля,LEN(MID(TEXT(A8,n0),14,6)),(MOD(MAX(MOD(MID(TEXT(A8,n0),14,6)-11,100),9),10)&gt;0)+1),)</f>
        <v>#VALUE!</v>
      </c>
      <c r="P8" s="10"/>
    </row>
    <row r="9" spans="1:16" ht="12.75">
      <c r="A9" s="11">
        <v>5.1123</v>
      </c>
      <c r="B9" s="10" t="e">
        <f>SUBSTITUTE(PROPER(INDEX(n_4,MID(TEXT(A9,n0),1,1)+1)&amp;INDEX(n0x,MID(TEXT(A9,n0),2,1)+1,MID(TEXT(A9,n0),3,1)+1)&amp;IF(-MID(TEXT(A9,n0),1,3),"миллиард"&amp;VLOOKUP(MID(TEXT(A9,n0),3,1)*AND(MID(TEXT(A9,n0),2,1)-1),мил,2),"")&amp;INDEX(n_4,MID(TEXT(A9,n0),4,1)+1)&amp;INDEX(n0x,MID(TEXT(A9,n0),5,1)+1,MID(TEXT(A9,n0),6,1)+1)&amp;IF(-MID(TEXT(A9,n0),4,3),"миллион"&amp;VLOOKUP(MID(TEXT(A9,n0),6,1)*AND(MID(TEXT(A9,n0),5,1)-1),мил,2),"")&amp;INDEX(n_4,MID(TEXT(A9,n0),7,1)+1)&amp;INDEX(n1x,MID(TEXT(A9,n0),8,1)+1,MID(TEXT(A9,n0),9,1)+1)&amp;IF(-MID(TEXT(A9,n0),7,3),VLOOKUP(MID(TEXT(A9,n0),9,1)*AND(MID(TEXT(A9,n0),8,1)-1),тыс,2),"")&amp;INDEX(n_4,MID(TEXT(A9,n0),10,1)+1)&amp;INDEX(IF(-MID(TEXT(A9,n0),14,6),n1x,n0x),MID(TEXT(A9,n0),11,1)+1,MID(TEXT(A9,n0),12,1)+1)),"z"," ")&amp;IF(TRUNC(TEXT(A9,n0)),,"Ноль ")&amp;IF(-MID(TEXT(A9,n0),14,6),IF(MOD(MAX(MOD(MID(TEXT(A9,n0),11,2)-11,100),9),10),"целых ","целая ")&amp;SUBSTITUTE(INDEX(n_4,MID(TEXT(A9,n0),14,6)/10^5+1)&amp;INDEX(n1x,MOD(MID(TEXT(A9,n0),14,6)/10^4,10)+1,MOD(MID(TEXT(A9,n0),14,6)/1000,10)+1)&amp;IF(INT(MID(TEXT(A9,n0),14,6)/1000),VLOOKUP(MOD(MID(TEXT(A9,n0),14,6)/1000,10)*(MOD(INT(MID(TEXT(A9,n0),14,6)/10^4),10)&lt;&gt;1),тыс,2),"")&amp;INDEX(n_4,MOD(MID(TEXT(A9,n0),14,6)/100,10)+1)&amp;INDEX(n1x,MOD(MID(TEXT(A9,n0),14,6)/10,10)+1,MOD(MID(TEXT(A9,n0),14,6),10)+1),"z"," ")&amp;INDEX(доля,LEN(MID(TEXT(A9,n0),14,6)),(MOD(MAX(MOD(MID(TEXT(A9,n0),14,6)-11,100),9),10)&gt;0)+1),)</f>
        <v>#VALUE!</v>
      </c>
      <c r="P9" s="10"/>
    </row>
    <row r="10" spans="1:16" ht="12.75">
      <c r="A10" s="11">
        <v>10.12345</v>
      </c>
      <c r="B10" s="10" t="e">
        <f>SUBSTITUTE(PROPER(INDEX(n_4,MID(TEXT(A10,n0),1,1)+1)&amp;INDEX(n0x,MID(TEXT(A10,n0),2,1)+1,MID(TEXT(A10,n0),3,1)+1)&amp;IF(-MID(TEXT(A10,n0),1,3),"миллиард"&amp;VLOOKUP(MID(TEXT(A10,n0),3,1)*AND(MID(TEXT(A10,n0),2,1)-1),мил,2),"")&amp;INDEX(n_4,MID(TEXT(A10,n0),4,1)+1)&amp;INDEX(n0x,MID(TEXT(A10,n0),5,1)+1,MID(TEXT(A10,n0),6,1)+1)&amp;IF(-MID(TEXT(A10,n0),4,3),"миллион"&amp;VLOOKUP(MID(TEXT(A10,n0),6,1)*AND(MID(TEXT(A10,n0),5,1)-1),мил,2),"")&amp;INDEX(n_4,MID(TEXT(A10,n0),7,1)+1)&amp;INDEX(n1x,MID(TEXT(A10,n0),8,1)+1,MID(TEXT(A10,n0),9,1)+1)&amp;IF(-MID(TEXT(A10,n0),7,3),VLOOKUP(MID(TEXT(A10,n0),9,1)*AND(MID(TEXT(A10,n0),8,1)-1),тыс,2),"")&amp;INDEX(n_4,MID(TEXT(A10,n0),10,1)+1)&amp;INDEX(IF(-MID(TEXT(A10,n0),14,6),n1x,n0x),MID(TEXT(A10,n0),11,1)+1,MID(TEXT(A10,n0),12,1)+1)),"z"," ")&amp;IF(TRUNC(TEXT(A10,n0)),,"Ноль ")&amp;IF(-MID(TEXT(A10,n0),14,6),IF(MOD(MAX(MOD(MID(TEXT(A10,n0),11,2)-11,100),9),10),"целых ","целая ")&amp;SUBSTITUTE(INDEX(n_4,MID(TEXT(A10,n0),14,6)/10^5+1)&amp;INDEX(n1x,MOD(MID(TEXT(A10,n0),14,6)/10^4,10)+1,MOD(MID(TEXT(A10,n0),14,6)/1000,10)+1)&amp;IF(INT(MID(TEXT(A10,n0),14,6)/1000),VLOOKUP(MOD(MID(TEXT(A10,n0),14,6)/1000,10)*(MOD(INT(MID(TEXT(A10,n0),14,6)/10^4),10)&lt;&gt;1),тыс,2),"")&amp;INDEX(n_4,MOD(MID(TEXT(A10,n0),14,6)/100,10)+1)&amp;INDEX(n1x,MOD(MID(TEXT(A10,n0),14,6)/10,10)+1,MOD(MID(TEXT(A10,n0),14,6),10)+1),"z"," ")&amp;INDEX(доля,LEN(MID(TEXT(A10,n0),14,6)),(MOD(MAX(MOD(MID(TEXT(A10,n0),14,6)-11,100),9),10)&gt;0)+1),)</f>
        <v>#VALUE!</v>
      </c>
      <c r="P10" s="10"/>
    </row>
    <row r="11" spans="1:16" ht="12.75">
      <c r="A11" s="11">
        <v>11.213451</v>
      </c>
      <c r="B11" s="10" t="e">
        <f>SUBSTITUTE(PROPER(INDEX(n_4,MID(TEXT(A11,n0),1,1)+1)&amp;INDEX(n0x,MID(TEXT(A11,n0),2,1)+1,MID(TEXT(A11,n0),3,1)+1)&amp;IF(-MID(TEXT(A11,n0),1,3),"миллиард"&amp;VLOOKUP(MID(TEXT(A11,n0),3,1)*AND(MID(TEXT(A11,n0),2,1)-1),мил,2),"")&amp;INDEX(n_4,MID(TEXT(A11,n0),4,1)+1)&amp;INDEX(n0x,MID(TEXT(A11,n0),5,1)+1,MID(TEXT(A11,n0),6,1)+1)&amp;IF(-MID(TEXT(A11,n0),4,3),"миллион"&amp;VLOOKUP(MID(TEXT(A11,n0),6,1)*AND(MID(TEXT(A11,n0),5,1)-1),мил,2),"")&amp;INDEX(n_4,MID(TEXT(A11,n0),7,1)+1)&amp;INDEX(n1x,MID(TEXT(A11,n0),8,1)+1,MID(TEXT(A11,n0),9,1)+1)&amp;IF(-MID(TEXT(A11,n0),7,3),VLOOKUP(MID(TEXT(A11,n0),9,1)*AND(MID(TEXT(A11,n0),8,1)-1),тыс,2),"")&amp;INDEX(n_4,MID(TEXT(A11,n0),10,1)+1)&amp;INDEX(IF(-MID(TEXT(A11,n0),14,6),n1x,n0x),MID(TEXT(A11,n0),11,1)+1,MID(TEXT(A11,n0),12,1)+1)),"z"," ")&amp;IF(TRUNC(TEXT(A11,n0)),,"Ноль ")&amp;IF(-MID(TEXT(A11,n0),14,6),IF(MOD(MAX(MOD(MID(TEXT(A11,n0),11,2)-11,100),9),10),"целых ","целая ")&amp;SUBSTITUTE(INDEX(n_4,MID(TEXT(A11,n0),14,6)/10^5+1)&amp;INDEX(n1x,MOD(MID(TEXT(A11,n0),14,6)/10^4,10)+1,MOD(MID(TEXT(A11,n0),14,6)/1000,10)+1)&amp;IF(INT(MID(TEXT(A11,n0),14,6)/1000),VLOOKUP(MOD(MID(TEXT(A11,n0),14,6)/1000,10)*(MOD(INT(MID(TEXT(A11,n0),14,6)/10^4),10)&lt;&gt;1),тыс,2),"")&amp;INDEX(n_4,MOD(MID(TEXT(A11,n0),14,6)/100,10)+1)&amp;INDEX(n1x,MOD(MID(TEXT(A11,n0),14,6)/10,10)+1,MOD(MID(TEXT(A11,n0),14,6),10)+1),"z"," ")&amp;INDEX(доля,LEN(MID(TEXT(A11,n0),14,6)),(MOD(MAX(MOD(MID(TEXT(A11,n0),14,6)-11,100),9),10)&gt;0)+1),)</f>
        <v>#VALUE!</v>
      </c>
      <c r="P11" s="10"/>
    </row>
    <row r="12" spans="1:16" ht="12.75">
      <c r="A12" s="11">
        <v>12.43456789</v>
      </c>
      <c r="B12" s="10" t="e">
        <f>SUBSTITUTE(PROPER(INDEX(n_4,MID(TEXT(A12,n0),1,1)+1)&amp;INDEX(n0x,MID(TEXT(A12,n0),2,1)+1,MID(TEXT(A12,n0),3,1)+1)&amp;IF(-MID(TEXT(A12,n0),1,3),"миллиард"&amp;VLOOKUP(MID(TEXT(A12,n0),3,1)*AND(MID(TEXT(A12,n0),2,1)-1),мил,2),"")&amp;INDEX(n_4,MID(TEXT(A12,n0),4,1)+1)&amp;INDEX(n0x,MID(TEXT(A12,n0),5,1)+1,MID(TEXT(A12,n0),6,1)+1)&amp;IF(-MID(TEXT(A12,n0),4,3),"миллион"&amp;VLOOKUP(MID(TEXT(A12,n0),6,1)*AND(MID(TEXT(A12,n0),5,1)-1),мил,2),"")&amp;INDEX(n_4,MID(TEXT(A12,n0),7,1)+1)&amp;INDEX(n1x,MID(TEXT(A12,n0),8,1)+1,MID(TEXT(A12,n0),9,1)+1)&amp;IF(-MID(TEXT(A12,n0),7,3),VLOOKUP(MID(TEXT(A12,n0),9,1)*AND(MID(TEXT(A12,n0),8,1)-1),тыс,2),"")&amp;INDEX(n_4,MID(TEXT(A12,n0),10,1)+1)&amp;INDEX(IF(-MID(TEXT(A12,n0),14,6),n1x,n0x),MID(TEXT(A12,n0),11,1)+1,MID(TEXT(A12,n0),12,1)+1)),"z"," ")&amp;IF(TRUNC(TEXT(A12,n0)),,"Ноль ")&amp;IF(-MID(TEXT(A12,n0),14,6),IF(MOD(MAX(MOD(MID(TEXT(A12,n0),11,2)-11,100),9),10),"целых ","целая ")&amp;SUBSTITUTE(INDEX(n_4,MID(TEXT(A12,n0),14,6)/10^5+1)&amp;INDEX(n1x,MOD(MID(TEXT(A12,n0),14,6)/10^4,10)+1,MOD(MID(TEXT(A12,n0),14,6)/1000,10)+1)&amp;IF(INT(MID(TEXT(A12,n0),14,6)/1000),VLOOKUP(MOD(MID(TEXT(A12,n0),14,6)/1000,10)*(MOD(INT(MID(TEXT(A12,n0),14,6)/10^4),10)&lt;&gt;1),тыс,2),"")&amp;INDEX(n_4,MOD(MID(TEXT(A12,n0),14,6)/100,10)+1)&amp;INDEX(n1x,MOD(MID(TEXT(A12,n0),14,6)/10,10)+1,MOD(MID(TEXT(A12,n0),14,6),10)+1),"z"," ")&amp;INDEX(доля,LEN(MID(TEXT(A12,n0),14,6)),(MOD(MAX(MOD(MID(TEXT(A12,n0),14,6)-11,100),9),10)&gt;0)+1),)</f>
        <v>#VALUE!</v>
      </c>
      <c r="P12" s="10"/>
    </row>
    <row r="13" spans="1:16" ht="12.75">
      <c r="A13" s="11">
        <v>1.2999999999</v>
      </c>
      <c r="B13" s="10" t="e">
        <f>SUBSTITUTE(PROPER(INDEX(n_4,MID(TEXT(A13,n0),1,1)+1)&amp;INDEX(n0x,MID(TEXT(A13,n0),2,1)+1,MID(TEXT(A13,n0),3,1)+1)&amp;IF(-MID(TEXT(A13,n0),1,3),"миллиард"&amp;VLOOKUP(MID(TEXT(A13,n0),3,1)*AND(MID(TEXT(A13,n0),2,1)-1),мил,2),"")&amp;INDEX(n_4,MID(TEXT(A13,n0),4,1)+1)&amp;INDEX(n0x,MID(TEXT(A13,n0),5,1)+1,MID(TEXT(A13,n0),6,1)+1)&amp;IF(-MID(TEXT(A13,n0),4,3),"миллион"&amp;VLOOKUP(MID(TEXT(A13,n0),6,1)*AND(MID(TEXT(A13,n0),5,1)-1),мил,2),"")&amp;INDEX(n_4,MID(TEXT(A13,n0),7,1)+1)&amp;INDEX(n1x,MID(TEXT(A13,n0),8,1)+1,MID(TEXT(A13,n0),9,1)+1)&amp;IF(-MID(TEXT(A13,n0),7,3),VLOOKUP(MID(TEXT(A13,n0),9,1)*AND(MID(TEXT(A13,n0),8,1)-1),тыс,2),"")&amp;INDEX(n_4,MID(TEXT(A13,n0),10,1)+1)&amp;INDEX(IF(-MID(TEXT(A13,n0),14,6),n1x,n0x),MID(TEXT(A13,n0),11,1)+1,MID(TEXT(A13,n0),12,1)+1)),"z"," ")&amp;IF(TRUNC(TEXT(A13,n0)),,"Ноль ")&amp;IF(-MID(TEXT(A13,n0),14,6),IF(MOD(MAX(MOD(MID(TEXT(A13,n0),11,2)-11,100),9),10),"целых ","целая ")&amp;SUBSTITUTE(INDEX(n_4,MID(TEXT(A13,n0),14,6)/10^5+1)&amp;INDEX(n1x,MOD(MID(TEXT(A13,n0),14,6)/10^4,10)+1,MOD(MID(TEXT(A13,n0),14,6)/1000,10)+1)&amp;IF(INT(MID(TEXT(A13,n0),14,6)/1000),VLOOKUP(MOD(MID(TEXT(A13,n0),14,6)/1000,10)*(MOD(INT(MID(TEXT(A13,n0),14,6)/10^4),10)&lt;&gt;1),тыс,2),"")&amp;INDEX(n_4,MOD(MID(TEXT(A13,n0),14,6)/100,10)+1)&amp;INDEX(n1x,MOD(MID(TEXT(A13,n0),14,6)/10,10)+1,MOD(MID(TEXT(A13,n0),14,6),10)+1),"z"," ")&amp;INDEX(доля,LEN(MID(TEXT(A13,n0),14,6)),(MOD(MAX(MOD(MID(TEXT(A13,n0),14,6)-11,100),9),10)&gt;0)+1),)</f>
        <v>#VALUE!</v>
      </c>
      <c r="P13" s="10"/>
    </row>
    <row r="14" spans="1:16" ht="12.75">
      <c r="A14" s="11">
        <v>0.1234567891011</v>
      </c>
      <c r="B14" s="10" t="e">
        <f>SUBSTITUTE(PROPER(INDEX(n_4,MID(TEXT(A14,n0),1,1)+1)&amp;INDEX(n0x,MID(TEXT(A14,n0),2,1)+1,MID(TEXT(A14,n0),3,1)+1)&amp;IF(-MID(TEXT(A14,n0),1,3),"миллиард"&amp;VLOOKUP(MID(TEXT(A14,n0),3,1)*AND(MID(TEXT(A14,n0),2,1)-1),мил,2),"")&amp;INDEX(n_4,MID(TEXT(A14,n0),4,1)+1)&amp;INDEX(n0x,MID(TEXT(A14,n0),5,1)+1,MID(TEXT(A14,n0),6,1)+1)&amp;IF(-MID(TEXT(A14,n0),4,3),"миллион"&amp;VLOOKUP(MID(TEXT(A14,n0),6,1)*AND(MID(TEXT(A14,n0),5,1)-1),мил,2),"")&amp;INDEX(n_4,MID(TEXT(A14,n0),7,1)+1)&amp;INDEX(n1x,MID(TEXT(A14,n0),8,1)+1,MID(TEXT(A14,n0),9,1)+1)&amp;IF(-MID(TEXT(A14,n0),7,3),VLOOKUP(MID(TEXT(A14,n0),9,1)*AND(MID(TEXT(A14,n0),8,1)-1),тыс,2),"")&amp;INDEX(n_4,MID(TEXT(A14,n0),10,1)+1)&amp;INDEX(IF(-MID(TEXT(A14,n0),14,6),n1x,n0x),MID(TEXT(A14,n0),11,1)+1,MID(TEXT(A14,n0),12,1)+1)),"z"," ")&amp;IF(TRUNC(TEXT(A14,n0)),,"Ноль ")&amp;IF(-MID(TEXT(A14,n0),14,6),IF(MOD(MAX(MOD(MID(TEXT(A14,n0),11,2)-11,100),9),10),"целых ","целая ")&amp;SUBSTITUTE(INDEX(n_4,MID(TEXT(A14,n0),14,6)/10^5+1)&amp;INDEX(n1x,MOD(MID(TEXT(A14,n0),14,6)/10^4,10)+1,MOD(MID(TEXT(A14,n0),14,6)/1000,10)+1)&amp;IF(INT(MID(TEXT(A14,n0),14,6)/1000),VLOOKUP(MOD(MID(TEXT(A14,n0),14,6)/1000,10)*(MOD(INT(MID(TEXT(A14,n0),14,6)/10^4),10)&lt;&gt;1),тыс,2),"")&amp;INDEX(n_4,MOD(MID(TEXT(A14,n0),14,6)/100,10)+1)&amp;INDEX(n1x,MOD(MID(TEXT(A14,n0),14,6)/10,10)+1,MOD(MID(TEXT(A14,n0),14,6),10)+1),"z"," ")&amp;INDEX(доля,LEN(MID(TEXT(A14,n0),14,6)),(MOD(MAX(MOD(MID(TEXT(A14,n0),14,6)-11,100),9),10)&gt;0)+1),)</f>
        <v>#VALUE!</v>
      </c>
      <c r="P14" s="10"/>
    </row>
    <row r="15" spans="1:16" ht="12.75">
      <c r="A15" s="11">
        <v>121</v>
      </c>
      <c r="B15" s="10" t="e">
        <f>SUBSTITUTE(PROPER(INDEX(n_4,MID(TEXT(A15,n0),1,1)+1)&amp;INDEX(n0x,MID(TEXT(A15,n0),2,1)+1,MID(TEXT(A15,n0),3,1)+1)&amp;IF(-MID(TEXT(A15,n0),1,3),"миллиард"&amp;VLOOKUP(MID(TEXT(A15,n0),3,1)*AND(MID(TEXT(A15,n0),2,1)-1),мил,2),"")&amp;INDEX(n_4,MID(TEXT(A15,n0),4,1)+1)&amp;INDEX(n0x,MID(TEXT(A15,n0),5,1)+1,MID(TEXT(A15,n0),6,1)+1)&amp;IF(-MID(TEXT(A15,n0),4,3),"миллион"&amp;VLOOKUP(MID(TEXT(A15,n0),6,1)*AND(MID(TEXT(A15,n0),5,1)-1),мил,2),"")&amp;INDEX(n_4,MID(TEXT(A15,n0),7,1)+1)&amp;INDEX(n1x,MID(TEXT(A15,n0),8,1)+1,MID(TEXT(A15,n0),9,1)+1)&amp;IF(-MID(TEXT(A15,n0),7,3),VLOOKUP(MID(TEXT(A15,n0),9,1)*AND(MID(TEXT(A15,n0),8,1)-1),тыс,2),"")&amp;INDEX(n_4,MID(TEXT(A15,n0),10,1)+1)&amp;INDEX(IF(-MID(TEXT(A15,n0),14,6),n1x,n0x),MID(TEXT(A15,n0),11,1)+1,MID(TEXT(A15,n0),12,1)+1)),"z"," ")&amp;IF(TRUNC(TEXT(A15,n0)),,"Ноль ")&amp;IF(-MID(TEXT(A15,n0),14,6),IF(MOD(MAX(MOD(MID(TEXT(A15,n0),11,2)-11,100),9),10),"целых ","целая ")&amp;SUBSTITUTE(INDEX(n_4,MID(TEXT(A15,n0),14,6)/10^5+1)&amp;INDEX(n1x,MOD(MID(TEXT(A15,n0),14,6)/10^4,10)+1,MOD(MID(TEXT(A15,n0),14,6)/1000,10)+1)&amp;IF(INT(MID(TEXT(A15,n0),14,6)/1000),VLOOKUP(MOD(MID(TEXT(A15,n0),14,6)/1000,10)*(MOD(INT(MID(TEXT(A15,n0),14,6)/10^4),10)&lt;&gt;1),тыс,2),"")&amp;INDEX(n_4,MOD(MID(TEXT(A15,n0),14,6)/100,10)+1)&amp;INDEX(n1x,MOD(MID(TEXT(A15,n0),14,6)/10,10)+1,MOD(MID(TEXT(A15,n0),14,6),10)+1),"z"," ")&amp;INDEX(доля,LEN(MID(TEXT(A15,n0),14,6)),(MOD(MAX(MOD(MID(TEXT(A15,n0),14,6)-11,100),9),10)&gt;0)+1),)</f>
        <v>#VALUE!</v>
      </c>
      <c r="P15" s="10"/>
    </row>
    <row r="16" spans="1:16" ht="12.75">
      <c r="A16" s="11">
        <v>121.22</v>
      </c>
      <c r="B16" s="10" t="e">
        <f>SUBSTITUTE(PROPER(INDEX(n_4,MID(TEXT(A16,n0),1,1)+1)&amp;INDEX(n0x,MID(TEXT(A16,n0),2,1)+1,MID(TEXT(A16,n0),3,1)+1)&amp;IF(-MID(TEXT(A16,n0),1,3),"миллиард"&amp;VLOOKUP(MID(TEXT(A16,n0),3,1)*AND(MID(TEXT(A16,n0),2,1)-1),мил,2),"")&amp;INDEX(n_4,MID(TEXT(A16,n0),4,1)+1)&amp;INDEX(n0x,MID(TEXT(A16,n0),5,1)+1,MID(TEXT(A16,n0),6,1)+1)&amp;IF(-MID(TEXT(A16,n0),4,3),"миллион"&amp;VLOOKUP(MID(TEXT(A16,n0),6,1)*AND(MID(TEXT(A16,n0),5,1)-1),мил,2),"")&amp;INDEX(n_4,MID(TEXT(A16,n0),7,1)+1)&amp;INDEX(n1x,MID(TEXT(A16,n0),8,1)+1,MID(TEXT(A16,n0),9,1)+1)&amp;IF(-MID(TEXT(A16,n0),7,3),VLOOKUP(MID(TEXT(A16,n0),9,1)*AND(MID(TEXT(A16,n0),8,1)-1),тыс,2),"")&amp;INDEX(n_4,MID(TEXT(A16,n0),10,1)+1)&amp;INDEX(IF(-MID(TEXT(A16,n0),14,6),n1x,n0x),MID(TEXT(A16,n0),11,1)+1,MID(TEXT(A16,n0),12,1)+1)),"z"," ")&amp;IF(TRUNC(TEXT(A16,n0)),,"Ноль ")&amp;IF(-MID(TEXT(A16,n0),14,6),IF(MOD(MAX(MOD(MID(TEXT(A16,n0),11,2)-11,100),9),10),"целых ","целая ")&amp;SUBSTITUTE(INDEX(n_4,MID(TEXT(A16,n0),14,6)/10^5+1)&amp;INDEX(n1x,MOD(MID(TEXT(A16,n0),14,6)/10^4,10)+1,MOD(MID(TEXT(A16,n0),14,6)/1000,10)+1)&amp;IF(INT(MID(TEXT(A16,n0),14,6)/1000),VLOOKUP(MOD(MID(TEXT(A16,n0),14,6)/1000,10)*(MOD(INT(MID(TEXT(A16,n0),14,6)/10^4),10)&lt;&gt;1),тыс,2),"")&amp;INDEX(n_4,MOD(MID(TEXT(A16,n0),14,6)/100,10)+1)&amp;INDEX(n1x,MOD(MID(TEXT(A16,n0),14,6)/10,10)+1,MOD(MID(TEXT(A16,n0),14,6),10)+1),"z"," ")&amp;INDEX(доля,LEN(MID(TEXT(A16,n0),14,6)),(MOD(MAX(MOD(MID(TEXT(A16,n0),14,6)-11,100),9),10)&gt;0)+1),)</f>
        <v>#VALUE!</v>
      </c>
      <c r="P16" s="10"/>
    </row>
    <row r="17" spans="1:16" ht="12.75">
      <c r="A17" s="11">
        <v>1000.16</v>
      </c>
      <c r="B17" s="10" t="e">
        <f>SUBSTITUTE(PROPER(INDEX(n_4,MID(TEXT(A17,n0),1,1)+1)&amp;INDEX(n0x,MID(TEXT(A17,n0),2,1)+1,MID(TEXT(A17,n0),3,1)+1)&amp;IF(-MID(TEXT(A17,n0),1,3),"миллиард"&amp;VLOOKUP(MID(TEXT(A17,n0),3,1)*AND(MID(TEXT(A17,n0),2,1)-1),мил,2),"")&amp;INDEX(n_4,MID(TEXT(A17,n0),4,1)+1)&amp;INDEX(n0x,MID(TEXT(A17,n0),5,1)+1,MID(TEXT(A17,n0),6,1)+1)&amp;IF(-MID(TEXT(A17,n0),4,3),"миллион"&amp;VLOOKUP(MID(TEXT(A17,n0),6,1)*AND(MID(TEXT(A17,n0),5,1)-1),мил,2),"")&amp;INDEX(n_4,MID(TEXT(A17,n0),7,1)+1)&amp;INDEX(n1x,MID(TEXT(A17,n0),8,1)+1,MID(TEXT(A17,n0),9,1)+1)&amp;IF(-MID(TEXT(A17,n0),7,3),VLOOKUP(MID(TEXT(A17,n0),9,1)*AND(MID(TEXT(A17,n0),8,1)-1),тыс,2),"")&amp;INDEX(n_4,MID(TEXT(A17,n0),10,1)+1)&amp;INDEX(IF(-MID(TEXT(A17,n0),14,6),n1x,n0x),MID(TEXT(A17,n0),11,1)+1,MID(TEXT(A17,n0),12,1)+1)),"z"," ")&amp;IF(TRUNC(TEXT(A17,n0)),,"Ноль ")&amp;IF(-MID(TEXT(A17,n0),14,6),IF(MOD(MAX(MOD(MID(TEXT(A17,n0),11,2)-11,100),9),10),"целых ","целая ")&amp;SUBSTITUTE(INDEX(n_4,MID(TEXT(A17,n0),14,6)/10^5+1)&amp;INDEX(n1x,MOD(MID(TEXT(A17,n0),14,6)/10^4,10)+1,MOD(MID(TEXT(A17,n0),14,6)/1000,10)+1)&amp;IF(INT(MID(TEXT(A17,n0),14,6)/1000),VLOOKUP(MOD(MID(TEXT(A17,n0),14,6)/1000,10)*(MOD(INT(MID(TEXT(A17,n0),14,6)/10^4),10)&lt;&gt;1),тыс,2),"")&amp;INDEX(n_4,MOD(MID(TEXT(A17,n0),14,6)/100,10)+1)&amp;INDEX(n1x,MOD(MID(TEXT(A17,n0),14,6)/10,10)+1,MOD(MID(TEXT(A17,n0),14,6),10)+1),"z"," ")&amp;INDEX(доля,LEN(MID(TEXT(A17,n0),14,6)),(MOD(MAX(MOD(MID(TEXT(A17,n0),14,6)-11,100),9),10)&gt;0)+1),)</f>
        <v>#VALUE!</v>
      </c>
      <c r="P17" s="10"/>
    </row>
    <row r="18" spans="1:16" ht="12.75">
      <c r="A18" s="11">
        <v>1002.51</v>
      </c>
      <c r="B18" s="10" t="e">
        <f>SUBSTITUTE(PROPER(INDEX(n_4,MID(TEXT(A18,n0),1,1)+1)&amp;INDEX(n0x,MID(TEXT(A18,n0),2,1)+1,MID(TEXT(A18,n0),3,1)+1)&amp;IF(-MID(TEXT(A18,n0),1,3),"миллиард"&amp;VLOOKUP(MID(TEXT(A18,n0),3,1)*AND(MID(TEXT(A18,n0),2,1)-1),мил,2),"")&amp;INDEX(n_4,MID(TEXT(A18,n0),4,1)+1)&amp;INDEX(n0x,MID(TEXT(A18,n0),5,1)+1,MID(TEXT(A18,n0),6,1)+1)&amp;IF(-MID(TEXT(A18,n0),4,3),"миллион"&amp;VLOOKUP(MID(TEXT(A18,n0),6,1)*AND(MID(TEXT(A18,n0),5,1)-1),мил,2),"")&amp;INDEX(n_4,MID(TEXT(A18,n0),7,1)+1)&amp;INDEX(n1x,MID(TEXT(A18,n0),8,1)+1,MID(TEXT(A18,n0),9,1)+1)&amp;IF(-MID(TEXT(A18,n0),7,3),VLOOKUP(MID(TEXT(A18,n0),9,1)*AND(MID(TEXT(A18,n0),8,1)-1),тыс,2),"")&amp;INDEX(n_4,MID(TEXT(A18,n0),10,1)+1)&amp;INDEX(IF(-MID(TEXT(A18,n0),14,6),n1x,n0x),MID(TEXT(A18,n0),11,1)+1,MID(TEXT(A18,n0),12,1)+1)),"z"," ")&amp;IF(TRUNC(TEXT(A18,n0)),,"Ноль ")&amp;IF(-MID(TEXT(A18,n0),14,6),IF(MOD(MAX(MOD(MID(TEXT(A18,n0),11,2)-11,100),9),10),"целых ","целая ")&amp;SUBSTITUTE(INDEX(n_4,MID(TEXT(A18,n0),14,6)/10^5+1)&amp;INDEX(n1x,MOD(MID(TEXT(A18,n0),14,6)/10^4,10)+1,MOD(MID(TEXT(A18,n0),14,6)/1000,10)+1)&amp;IF(INT(MID(TEXT(A18,n0),14,6)/1000),VLOOKUP(MOD(MID(TEXT(A18,n0),14,6)/1000,10)*(MOD(INT(MID(TEXT(A18,n0),14,6)/10^4),10)&lt;&gt;1),тыс,2),"")&amp;INDEX(n_4,MOD(MID(TEXT(A18,n0),14,6)/100,10)+1)&amp;INDEX(n1x,MOD(MID(TEXT(A18,n0),14,6)/10,10)+1,MOD(MID(TEXT(A18,n0),14,6),10)+1),"z"," ")&amp;INDEX(доля,LEN(MID(TEXT(A18,n0),14,6)),(MOD(MAX(MOD(MID(TEXT(A18,n0),14,6)-11,100),9),10)&gt;0)+1),)</f>
        <v>#VALUE!</v>
      </c>
      <c r="P18" s="10"/>
    </row>
    <row r="19" spans="1:16" ht="12.75">
      <c r="A19" s="11">
        <v>120101.1</v>
      </c>
      <c r="B19" s="10" t="e">
        <f>SUBSTITUTE(PROPER(INDEX(n_4,MID(TEXT(A19,n0),1,1)+1)&amp;INDEX(n0x,MID(TEXT(A19,n0),2,1)+1,MID(TEXT(A19,n0),3,1)+1)&amp;IF(-MID(TEXT(A19,n0),1,3),"миллиард"&amp;VLOOKUP(MID(TEXT(A19,n0),3,1)*AND(MID(TEXT(A19,n0),2,1)-1),мил,2),"")&amp;INDEX(n_4,MID(TEXT(A19,n0),4,1)+1)&amp;INDEX(n0x,MID(TEXT(A19,n0),5,1)+1,MID(TEXT(A19,n0),6,1)+1)&amp;IF(-MID(TEXT(A19,n0),4,3),"миллион"&amp;VLOOKUP(MID(TEXT(A19,n0),6,1)*AND(MID(TEXT(A19,n0),5,1)-1),мил,2),"")&amp;INDEX(n_4,MID(TEXT(A19,n0),7,1)+1)&amp;INDEX(n1x,MID(TEXT(A19,n0),8,1)+1,MID(TEXT(A19,n0),9,1)+1)&amp;IF(-MID(TEXT(A19,n0),7,3),VLOOKUP(MID(TEXT(A19,n0),9,1)*AND(MID(TEXT(A19,n0),8,1)-1),тыс,2),"")&amp;INDEX(n_4,MID(TEXT(A19,n0),10,1)+1)&amp;INDEX(IF(-MID(TEXT(A19,n0),14,6),n1x,n0x),MID(TEXT(A19,n0),11,1)+1,MID(TEXT(A19,n0),12,1)+1)),"z"," ")&amp;IF(TRUNC(TEXT(A19,n0)),,"Ноль ")&amp;IF(-MID(TEXT(A19,n0),14,6),IF(MOD(MAX(MOD(MID(TEXT(A19,n0),11,2)-11,100),9),10),"целых ","целая ")&amp;SUBSTITUTE(INDEX(n_4,MID(TEXT(A19,n0),14,6)/10^5+1)&amp;INDEX(n1x,MOD(MID(TEXT(A19,n0),14,6)/10^4,10)+1,MOD(MID(TEXT(A19,n0),14,6)/1000,10)+1)&amp;IF(INT(MID(TEXT(A19,n0),14,6)/1000),VLOOKUP(MOD(MID(TEXT(A19,n0),14,6)/1000,10)*(MOD(INT(MID(TEXT(A19,n0),14,6)/10^4),10)&lt;&gt;1),тыс,2),"")&amp;INDEX(n_4,MOD(MID(TEXT(A19,n0),14,6)/100,10)+1)&amp;INDEX(n1x,MOD(MID(TEXT(A19,n0),14,6)/10,10)+1,MOD(MID(TEXT(A19,n0),14,6),10)+1),"z"," ")&amp;INDEX(доля,LEN(MID(TEXT(A19,n0),14,6)),(MOD(MAX(MOD(MID(TEXT(A19,n0),14,6)-11,100),9),10)&gt;0)+1),)</f>
        <v>#VALUE!</v>
      </c>
      <c r="P19" s="10"/>
    </row>
    <row r="20" spans="1:16" ht="12.75">
      <c r="A20" s="11">
        <v>2000000</v>
      </c>
      <c r="B20" s="10" t="e">
        <f>SUBSTITUTE(PROPER(INDEX(n_4,MID(TEXT(A20,n0),1,1)+1)&amp;INDEX(n0x,MID(TEXT(A20,n0),2,1)+1,MID(TEXT(A20,n0),3,1)+1)&amp;IF(-MID(TEXT(A20,n0),1,3),"миллиард"&amp;VLOOKUP(MID(TEXT(A20,n0),3,1)*AND(MID(TEXT(A20,n0),2,1)-1),мил,2),"")&amp;INDEX(n_4,MID(TEXT(A20,n0),4,1)+1)&amp;INDEX(n0x,MID(TEXT(A20,n0),5,1)+1,MID(TEXT(A20,n0),6,1)+1)&amp;IF(-MID(TEXT(A20,n0),4,3),"миллион"&amp;VLOOKUP(MID(TEXT(A20,n0),6,1)*AND(MID(TEXT(A20,n0),5,1)-1),мил,2),"")&amp;INDEX(n_4,MID(TEXT(A20,n0),7,1)+1)&amp;INDEX(n1x,MID(TEXT(A20,n0),8,1)+1,MID(TEXT(A20,n0),9,1)+1)&amp;IF(-MID(TEXT(A20,n0),7,3),VLOOKUP(MID(TEXT(A20,n0),9,1)*AND(MID(TEXT(A20,n0),8,1)-1),тыс,2),"")&amp;INDEX(n_4,MID(TEXT(A20,n0),10,1)+1)&amp;INDEX(IF(-MID(TEXT(A20,n0),14,6),n1x,n0x),MID(TEXT(A20,n0),11,1)+1,MID(TEXT(A20,n0),12,1)+1)),"z"," ")&amp;IF(TRUNC(TEXT(A20,n0)),,"Ноль ")&amp;IF(-MID(TEXT(A20,n0),14,6),IF(MOD(MAX(MOD(MID(TEXT(A20,n0),11,2)-11,100),9),10),"целых ","целая ")&amp;SUBSTITUTE(INDEX(n_4,MID(TEXT(A20,n0),14,6)/10^5+1)&amp;INDEX(n1x,MOD(MID(TEXT(A20,n0),14,6)/10^4,10)+1,MOD(MID(TEXT(A20,n0),14,6)/1000,10)+1)&amp;IF(INT(MID(TEXT(A20,n0),14,6)/1000),VLOOKUP(MOD(MID(TEXT(A20,n0),14,6)/1000,10)*(MOD(INT(MID(TEXT(A20,n0),14,6)/10^4),10)&lt;&gt;1),тыс,2),"")&amp;INDEX(n_4,MOD(MID(TEXT(A20,n0),14,6)/100,10)+1)&amp;INDEX(n1x,MOD(MID(TEXT(A20,n0),14,6)/10,10)+1,MOD(MID(TEXT(A20,n0),14,6),10)+1),"z"," ")&amp;INDEX(доля,LEN(MID(TEXT(A20,n0),14,6)),(MOD(MAX(MOD(MID(TEXT(A20,n0),14,6)-11,100),9),10)&gt;0)+1),)</f>
        <v>#VALUE!</v>
      </c>
      <c r="P20" s="10"/>
    </row>
    <row r="21" spans="1:16" ht="12.75">
      <c r="A21" s="11">
        <v>11102345.23</v>
      </c>
      <c r="B21" s="10" t="e">
        <f>SUBSTITUTE(PROPER(INDEX(n_4,MID(TEXT(A21,n0),1,1)+1)&amp;INDEX(n0x,MID(TEXT(A21,n0),2,1)+1,MID(TEXT(A21,n0),3,1)+1)&amp;IF(-MID(TEXT(A21,n0),1,3),"миллиард"&amp;VLOOKUP(MID(TEXT(A21,n0),3,1)*AND(MID(TEXT(A21,n0),2,1)-1),мил,2),"")&amp;INDEX(n_4,MID(TEXT(A21,n0),4,1)+1)&amp;INDEX(n0x,MID(TEXT(A21,n0),5,1)+1,MID(TEXT(A21,n0),6,1)+1)&amp;IF(-MID(TEXT(A21,n0),4,3),"миллион"&amp;VLOOKUP(MID(TEXT(A21,n0),6,1)*AND(MID(TEXT(A21,n0),5,1)-1),мил,2),"")&amp;INDEX(n_4,MID(TEXT(A21,n0),7,1)+1)&amp;INDEX(n1x,MID(TEXT(A21,n0),8,1)+1,MID(TEXT(A21,n0),9,1)+1)&amp;IF(-MID(TEXT(A21,n0),7,3),VLOOKUP(MID(TEXT(A21,n0),9,1)*AND(MID(TEXT(A21,n0),8,1)-1),тыс,2),"")&amp;INDEX(n_4,MID(TEXT(A21,n0),10,1)+1)&amp;INDEX(IF(-MID(TEXT(A21,n0),14,6),n1x,n0x),MID(TEXT(A21,n0),11,1)+1,MID(TEXT(A21,n0),12,1)+1)),"z"," ")&amp;IF(TRUNC(TEXT(A21,n0)),,"Ноль ")&amp;IF(-MID(TEXT(A21,n0),14,6),IF(MOD(MAX(MOD(MID(TEXT(A21,n0),11,2)-11,100),9),10),"целых ","целая ")&amp;SUBSTITUTE(INDEX(n_4,MID(TEXT(A21,n0),14,6)/10^5+1)&amp;INDEX(n1x,MOD(MID(TEXT(A21,n0),14,6)/10^4,10)+1,MOD(MID(TEXT(A21,n0),14,6)/1000,10)+1)&amp;IF(INT(MID(TEXT(A21,n0),14,6)/1000),VLOOKUP(MOD(MID(TEXT(A21,n0),14,6)/1000,10)*(MOD(INT(MID(TEXT(A21,n0),14,6)/10^4),10)&lt;&gt;1),тыс,2),"")&amp;INDEX(n_4,MOD(MID(TEXT(A21,n0),14,6)/100,10)+1)&amp;INDEX(n1x,MOD(MID(TEXT(A21,n0),14,6)/10,10)+1,MOD(MID(TEXT(A21,n0),14,6),10)+1),"z"," ")&amp;INDEX(доля,LEN(MID(TEXT(A21,n0),14,6)),(MOD(MAX(MOD(MID(TEXT(A21,n0),14,6)-11,100),9),10)&gt;0)+1),)</f>
        <v>#VALUE!</v>
      </c>
      <c r="P21" s="10"/>
    </row>
    <row r="22" spans="1:16" ht="12.75">
      <c r="A22" s="11">
        <v>123456789.321234</v>
      </c>
      <c r="B22" s="10" t="e">
        <f>SUBSTITUTE(PROPER(INDEX(n_4,MID(TEXT(A22,n0),1,1)+1)&amp;INDEX(n0x,MID(TEXT(A22,n0),2,1)+1,MID(TEXT(A22,n0),3,1)+1)&amp;IF(-MID(TEXT(A22,n0),1,3),"миллиард"&amp;VLOOKUP(MID(TEXT(A22,n0),3,1)*AND(MID(TEXT(A22,n0),2,1)-1),мил,2),"")&amp;INDEX(n_4,MID(TEXT(A22,n0),4,1)+1)&amp;INDEX(n0x,MID(TEXT(A22,n0),5,1)+1,MID(TEXT(A22,n0),6,1)+1)&amp;IF(-MID(TEXT(A22,n0),4,3),"миллион"&amp;VLOOKUP(MID(TEXT(A22,n0),6,1)*AND(MID(TEXT(A22,n0),5,1)-1),мил,2),"")&amp;INDEX(n_4,MID(TEXT(A22,n0),7,1)+1)&amp;INDEX(n1x,MID(TEXT(A22,n0),8,1)+1,MID(TEXT(A22,n0),9,1)+1)&amp;IF(-MID(TEXT(A22,n0),7,3),VLOOKUP(MID(TEXT(A22,n0),9,1)*AND(MID(TEXT(A22,n0),8,1)-1),тыс,2),"")&amp;INDEX(n_4,MID(TEXT(A22,n0),10,1)+1)&amp;INDEX(IF(-MID(TEXT(A22,n0),14,6),n1x,n0x),MID(TEXT(A22,n0),11,1)+1,MID(TEXT(A22,n0),12,1)+1)),"z"," ")&amp;IF(TRUNC(TEXT(A22,n0)),,"Ноль ")&amp;IF(-MID(TEXT(A22,n0),14,6),IF(MOD(MAX(MOD(MID(TEXT(A22,n0),11,2)-11,100),9),10),"целых ","целая ")&amp;SUBSTITUTE(INDEX(n_4,MID(TEXT(A22,n0),14,6)/10^5+1)&amp;INDEX(n1x,MOD(MID(TEXT(A22,n0),14,6)/10^4,10)+1,MOD(MID(TEXT(A22,n0),14,6)/1000,10)+1)&amp;IF(INT(MID(TEXT(A22,n0),14,6)/1000),VLOOKUP(MOD(MID(TEXT(A22,n0),14,6)/1000,10)*(MOD(INT(MID(TEXT(A22,n0),14,6)/10^4),10)&lt;&gt;1),тыс,2),"")&amp;INDEX(n_4,MOD(MID(TEXT(A22,n0),14,6)/100,10)+1)&amp;INDEX(n1x,MOD(MID(TEXT(A22,n0),14,6)/10,10)+1,MOD(MID(TEXT(A22,n0),14,6),10)+1),"z"," ")&amp;INDEX(доля,LEN(MID(TEXT(A22,n0),14,6)),(MOD(MAX(MOD(MID(TEXT(A22,n0),14,6)-11,100),9),10)&gt;0)+1),)</f>
        <v>#VALUE!</v>
      </c>
      <c r="P22" s="10"/>
    </row>
    <row r="23" spans="1:2" ht="12.75">
      <c r="A23" s="3"/>
      <c r="B23" s="10"/>
    </row>
    <row r="24" s="4" customFormat="1" ht="12.75">
      <c r="A24" s="5" t="s">
        <v>3</v>
      </c>
    </row>
    <row r="25" spans="1:16" ht="12.75">
      <c r="A25" s="11">
        <f ca="1">ROUND((RAND()*1000000),RAND()*9)</f>
        <v>359554.280902</v>
      </c>
      <c r="B25" s="10" t="e">
        <f>SUBSTITUTE(PROPER(INDEX(n_4,MID(TEXT(A25,n0),1,1)+1)&amp;INDEX(n0x,MID(TEXT(A25,n0),2,1)+1,MID(TEXT(A25,n0),3,1)+1)&amp;IF(-MID(TEXT(A25,n0),1,3),"миллиард"&amp;VLOOKUP(MID(TEXT(A25,n0),3,1)*AND(MID(TEXT(A25,n0),2,1)-1),мил,2),"")&amp;INDEX(n_4,MID(TEXT(A25,n0),4,1)+1)&amp;INDEX(n0x,MID(TEXT(A25,n0),5,1)+1,MID(TEXT(A25,n0),6,1)+1)&amp;IF(-MID(TEXT(A25,n0),4,3),"миллион"&amp;VLOOKUP(MID(TEXT(A25,n0),6,1)*AND(MID(TEXT(A25,n0),5,1)-1),мил,2),"")&amp;INDEX(n_4,MID(TEXT(A25,n0),7,1)+1)&amp;INDEX(n1x,MID(TEXT(A25,n0),8,1)+1,MID(TEXT(A25,n0),9,1)+1)&amp;IF(-MID(TEXT(A25,n0),7,3),VLOOKUP(MID(TEXT(A25,n0),9,1)*AND(MID(TEXT(A25,n0),8,1)-1),тыс,2),"")&amp;INDEX(n_4,MID(TEXT(A25,n0),10,1)+1)&amp;INDEX(IF(-MID(TEXT(A25,n0),14,6),n1x,n0x),MID(TEXT(A25,n0),11,1)+1,MID(TEXT(A25,n0),12,1)+1)),"z"," ")&amp;IF(TRUNC(TEXT(A25,n0)),,"Ноль ")&amp;IF(-MID(TEXT(A25,n0),14,6),IF(MOD(MAX(MOD(MID(TEXT(A25,n0),11,2)-11,100),9),10),"целых ","целая ")&amp;SUBSTITUTE(INDEX(n_4,MID(TEXT(A25,n0),14,6)/10^5+1)&amp;INDEX(n1x,MOD(MID(TEXT(A25,n0),14,6)/10^4,10)+1,MOD(MID(TEXT(A25,n0),14,6)/1000,10)+1)&amp;IF(INT(MID(TEXT(A25,n0),14,6)/1000),VLOOKUP(MOD(MID(TEXT(A25,n0),14,6)/1000,10)*(MOD(INT(MID(TEXT(A25,n0),14,6)/10^4),10)&lt;&gt;1),тыс,2),"")&amp;INDEX(n_4,MOD(MID(TEXT(A25,n0),14,6)/100,10)+1)&amp;INDEX(n1x,MOD(MID(TEXT(A25,n0),14,6)/10,10)+1,MOD(MID(TEXT(A25,n0),14,6),10)+1),"z"," ")&amp;INDEX(доля,LEN(MID(TEXT(A25,n0),14,6)),(MOD(MAX(MOD(MID(TEXT(A25,n0),14,6)-11,100),9),10)&gt;0)+1),)</f>
        <v>#VALUE!</v>
      </c>
      <c r="P25" s="10"/>
    </row>
    <row r="26" spans="1:16" ht="12.75">
      <c r="A26" s="11">
        <f ca="1">ROUND((RAND()*1000000),RAND()*9)</f>
        <v>362409.7169</v>
      </c>
      <c r="B26" s="10" t="e">
        <f>SUBSTITUTE(PROPER(INDEX(n_4,MID(TEXT(A26,n0),1,1)+1)&amp;INDEX(n0x,MID(TEXT(A26,n0),2,1)+1,MID(TEXT(A26,n0),3,1)+1)&amp;IF(-MID(TEXT(A26,n0),1,3),"миллиард"&amp;VLOOKUP(MID(TEXT(A26,n0),3,1)*AND(MID(TEXT(A26,n0),2,1)-1),мил,2),"")&amp;INDEX(n_4,MID(TEXT(A26,n0),4,1)+1)&amp;INDEX(n0x,MID(TEXT(A26,n0),5,1)+1,MID(TEXT(A26,n0),6,1)+1)&amp;IF(-MID(TEXT(A26,n0),4,3),"миллион"&amp;VLOOKUP(MID(TEXT(A26,n0),6,1)*AND(MID(TEXT(A26,n0),5,1)-1),мил,2),"")&amp;INDEX(n_4,MID(TEXT(A26,n0),7,1)+1)&amp;INDEX(n1x,MID(TEXT(A26,n0),8,1)+1,MID(TEXT(A26,n0),9,1)+1)&amp;IF(-MID(TEXT(A26,n0),7,3),VLOOKUP(MID(TEXT(A26,n0),9,1)*AND(MID(TEXT(A26,n0),8,1)-1),тыс,2),"")&amp;INDEX(n_4,MID(TEXT(A26,n0),10,1)+1)&amp;INDEX(IF(-MID(TEXT(A26,n0),14,6),n1x,n0x),MID(TEXT(A26,n0),11,1)+1,MID(TEXT(A26,n0),12,1)+1)),"z"," ")&amp;IF(TRUNC(TEXT(A26,n0)),,"Ноль ")&amp;IF(-MID(TEXT(A26,n0),14,6),IF(MOD(MAX(MOD(MID(TEXT(A26,n0),11,2)-11,100),9),10),"целых ","целая ")&amp;SUBSTITUTE(INDEX(n_4,MID(TEXT(A26,n0),14,6)/10^5+1)&amp;INDEX(n1x,MOD(MID(TEXT(A26,n0),14,6)/10^4,10)+1,MOD(MID(TEXT(A26,n0),14,6)/1000,10)+1)&amp;IF(INT(MID(TEXT(A26,n0),14,6)/1000),VLOOKUP(MOD(MID(TEXT(A26,n0),14,6)/1000,10)*(MOD(INT(MID(TEXT(A26,n0),14,6)/10^4),10)&lt;&gt;1),тыс,2),"")&amp;INDEX(n_4,MOD(MID(TEXT(A26,n0),14,6)/100,10)+1)&amp;INDEX(n1x,MOD(MID(TEXT(A26,n0),14,6)/10,10)+1,MOD(MID(TEXT(A26,n0),14,6),10)+1),"z"," ")&amp;INDEX(доля,LEN(MID(TEXT(A26,n0),14,6)),(MOD(MAX(MOD(MID(TEXT(A26,n0),14,6)-11,100),9),10)&gt;0)+1),)</f>
        <v>#VALUE!</v>
      </c>
      <c r="P26" s="10"/>
    </row>
    <row r="27" spans="1:16" ht="12.75">
      <c r="A27" s="11">
        <f ca="1">ROUND((RAND()*1000000),RAND()*9)</f>
        <v>193048</v>
      </c>
      <c r="B27" s="10" t="e">
        <f>SUBSTITUTE(PROPER(INDEX(n_4,MID(TEXT(A27,n0),1,1)+1)&amp;INDEX(n0x,MID(TEXT(A27,n0),2,1)+1,MID(TEXT(A27,n0),3,1)+1)&amp;IF(-MID(TEXT(A27,n0),1,3),"миллиард"&amp;VLOOKUP(MID(TEXT(A27,n0),3,1)*AND(MID(TEXT(A27,n0),2,1)-1),мил,2),"")&amp;INDEX(n_4,MID(TEXT(A27,n0),4,1)+1)&amp;INDEX(n0x,MID(TEXT(A27,n0),5,1)+1,MID(TEXT(A27,n0),6,1)+1)&amp;IF(-MID(TEXT(A27,n0),4,3),"миллион"&amp;VLOOKUP(MID(TEXT(A27,n0),6,1)*AND(MID(TEXT(A27,n0),5,1)-1),мил,2),"")&amp;INDEX(n_4,MID(TEXT(A27,n0),7,1)+1)&amp;INDEX(n1x,MID(TEXT(A27,n0),8,1)+1,MID(TEXT(A27,n0),9,1)+1)&amp;IF(-MID(TEXT(A27,n0),7,3),VLOOKUP(MID(TEXT(A27,n0),9,1)*AND(MID(TEXT(A27,n0),8,1)-1),тыс,2),"")&amp;INDEX(n_4,MID(TEXT(A27,n0),10,1)+1)&amp;INDEX(IF(-MID(TEXT(A27,n0),14,6),n1x,n0x),MID(TEXT(A27,n0),11,1)+1,MID(TEXT(A27,n0),12,1)+1)),"z"," ")&amp;IF(TRUNC(TEXT(A27,n0)),,"Ноль ")&amp;IF(-MID(TEXT(A27,n0),14,6),IF(MOD(MAX(MOD(MID(TEXT(A27,n0),11,2)-11,100),9),10),"целых ","целая ")&amp;SUBSTITUTE(INDEX(n_4,MID(TEXT(A27,n0),14,6)/10^5+1)&amp;INDEX(n1x,MOD(MID(TEXT(A27,n0),14,6)/10^4,10)+1,MOD(MID(TEXT(A27,n0),14,6)/1000,10)+1)&amp;IF(INT(MID(TEXT(A27,n0),14,6)/1000),VLOOKUP(MOD(MID(TEXT(A27,n0),14,6)/1000,10)*(MOD(INT(MID(TEXT(A27,n0),14,6)/10^4),10)&lt;&gt;1),тыс,2),"")&amp;INDEX(n_4,MOD(MID(TEXT(A27,n0),14,6)/100,10)+1)&amp;INDEX(n1x,MOD(MID(TEXT(A27,n0),14,6)/10,10)+1,MOD(MID(TEXT(A27,n0),14,6),10)+1),"z"," ")&amp;INDEX(доля,LEN(MID(TEXT(A27,n0),14,6)),(MOD(MAX(MOD(MID(TEXT(A27,n0),14,6)-11,100),9),10)&gt;0)+1),)</f>
        <v>#VALUE!</v>
      </c>
      <c r="P27" s="10"/>
    </row>
    <row r="28" spans="1:16" ht="12.75">
      <c r="A28" s="11">
        <f ca="1">ROUND((RAND()*1000000),RAND()*9)</f>
        <v>385514.4853</v>
      </c>
      <c r="B28" s="10" t="e">
        <f>SUBSTITUTE(PROPER(INDEX(n_4,MID(TEXT(A28,n0),1,1)+1)&amp;INDEX(n0x,MID(TEXT(A28,n0),2,1)+1,MID(TEXT(A28,n0),3,1)+1)&amp;IF(-MID(TEXT(A28,n0),1,3),"миллиард"&amp;VLOOKUP(MID(TEXT(A28,n0),3,1)*AND(MID(TEXT(A28,n0),2,1)-1),мил,2),"")&amp;INDEX(n_4,MID(TEXT(A28,n0),4,1)+1)&amp;INDEX(n0x,MID(TEXT(A28,n0),5,1)+1,MID(TEXT(A28,n0),6,1)+1)&amp;IF(-MID(TEXT(A28,n0),4,3),"миллион"&amp;VLOOKUP(MID(TEXT(A28,n0),6,1)*AND(MID(TEXT(A28,n0),5,1)-1),мил,2),"")&amp;INDEX(n_4,MID(TEXT(A28,n0),7,1)+1)&amp;INDEX(n1x,MID(TEXT(A28,n0),8,1)+1,MID(TEXT(A28,n0),9,1)+1)&amp;IF(-MID(TEXT(A28,n0),7,3),VLOOKUP(MID(TEXT(A28,n0),9,1)*AND(MID(TEXT(A28,n0),8,1)-1),тыс,2),"")&amp;INDEX(n_4,MID(TEXT(A28,n0),10,1)+1)&amp;INDEX(IF(-MID(TEXT(A28,n0),14,6),n1x,n0x),MID(TEXT(A28,n0),11,1)+1,MID(TEXT(A28,n0),12,1)+1)),"z"," ")&amp;IF(TRUNC(TEXT(A28,n0)),,"Ноль ")&amp;IF(-MID(TEXT(A28,n0),14,6),IF(MOD(MAX(MOD(MID(TEXT(A28,n0),11,2)-11,100),9),10),"целых ","целая ")&amp;SUBSTITUTE(INDEX(n_4,MID(TEXT(A28,n0),14,6)/10^5+1)&amp;INDEX(n1x,MOD(MID(TEXT(A28,n0),14,6)/10^4,10)+1,MOD(MID(TEXT(A28,n0),14,6)/1000,10)+1)&amp;IF(INT(MID(TEXT(A28,n0),14,6)/1000),VLOOKUP(MOD(MID(TEXT(A28,n0),14,6)/1000,10)*(MOD(INT(MID(TEXT(A28,n0),14,6)/10^4),10)&lt;&gt;1),тыс,2),"")&amp;INDEX(n_4,MOD(MID(TEXT(A28,n0),14,6)/100,10)+1)&amp;INDEX(n1x,MOD(MID(TEXT(A28,n0),14,6)/10,10)+1,MOD(MID(TEXT(A28,n0),14,6),10)+1),"z"," ")&amp;INDEX(доля,LEN(MID(TEXT(A28,n0),14,6)),(MOD(MAX(MOD(MID(TEXT(A28,n0),14,6)-11,100),9),10)&gt;0)+1),)</f>
        <v>#VALUE!</v>
      </c>
      <c r="P28" s="10"/>
    </row>
    <row r="29" spans="1:16" ht="12.75">
      <c r="A29" s="11">
        <f ca="1">ROUND((RAND()*1000000),RAND()*9)</f>
        <v>947681.34972763</v>
      </c>
      <c r="B29" s="10" t="e">
        <f>SUBSTITUTE(PROPER(INDEX(n_4,MID(TEXT(A29,n0),1,1)+1)&amp;INDEX(n0x,MID(TEXT(A29,n0),2,1)+1,MID(TEXT(A29,n0),3,1)+1)&amp;IF(-MID(TEXT(A29,n0),1,3),"миллиард"&amp;VLOOKUP(MID(TEXT(A29,n0),3,1)*AND(MID(TEXT(A29,n0),2,1)-1),мил,2),"")&amp;INDEX(n_4,MID(TEXT(A29,n0),4,1)+1)&amp;INDEX(n0x,MID(TEXT(A29,n0),5,1)+1,MID(TEXT(A29,n0),6,1)+1)&amp;IF(-MID(TEXT(A29,n0),4,3),"миллион"&amp;VLOOKUP(MID(TEXT(A29,n0),6,1)*AND(MID(TEXT(A29,n0),5,1)-1),мил,2),"")&amp;INDEX(n_4,MID(TEXT(A29,n0),7,1)+1)&amp;INDEX(n1x,MID(TEXT(A29,n0),8,1)+1,MID(TEXT(A29,n0),9,1)+1)&amp;IF(-MID(TEXT(A29,n0),7,3),VLOOKUP(MID(TEXT(A29,n0),9,1)*AND(MID(TEXT(A29,n0),8,1)-1),тыс,2),"")&amp;INDEX(n_4,MID(TEXT(A29,n0),10,1)+1)&amp;INDEX(IF(-MID(TEXT(A29,n0),14,6),n1x,n0x),MID(TEXT(A29,n0),11,1)+1,MID(TEXT(A29,n0),12,1)+1)),"z"," ")&amp;IF(TRUNC(TEXT(A29,n0)),,"Ноль ")&amp;IF(-MID(TEXT(A29,n0),14,6),IF(MOD(MAX(MOD(MID(TEXT(A29,n0),11,2)-11,100),9),10),"целых ","целая ")&amp;SUBSTITUTE(INDEX(n_4,MID(TEXT(A29,n0),14,6)/10^5+1)&amp;INDEX(n1x,MOD(MID(TEXT(A29,n0),14,6)/10^4,10)+1,MOD(MID(TEXT(A29,n0),14,6)/1000,10)+1)&amp;IF(INT(MID(TEXT(A29,n0),14,6)/1000),VLOOKUP(MOD(MID(TEXT(A29,n0),14,6)/1000,10)*(MOD(INT(MID(TEXT(A29,n0),14,6)/10^4),10)&lt;&gt;1),тыс,2),"")&amp;INDEX(n_4,MOD(MID(TEXT(A29,n0),14,6)/100,10)+1)&amp;INDEX(n1x,MOD(MID(TEXT(A29,n0),14,6)/10,10)+1,MOD(MID(TEXT(A29,n0),14,6),10)+1),"z"," ")&amp;INDEX(доля,LEN(MID(TEXT(A29,n0),14,6)),(MOD(MAX(MOD(MID(TEXT(A29,n0),14,6)-11,100),9),10)&gt;0)+1),)</f>
        <v>#VALUE!</v>
      </c>
      <c r="P29" s="10"/>
    </row>
    <row r="30" spans="1:2" ht="12.75">
      <c r="A30" s="3"/>
      <c r="B30" s="6"/>
    </row>
    <row r="31" spans="1:2" ht="12.75">
      <c r="A31" s="4" t="s">
        <v>5</v>
      </c>
      <c r="B31" s="12" t="s">
        <v>29</v>
      </c>
    </row>
    <row r="32" spans="1:2" ht="12.75">
      <c r="A32" s="4" t="s">
        <v>0</v>
      </c>
      <c r="B32" s="2">
        <f>LEN(B31)</f>
        <v>1463</v>
      </c>
    </row>
    <row r="33" spans="1:2" ht="12.75">
      <c r="A33" s="4" t="s">
        <v>4</v>
      </c>
      <c r="B33" s="12" t="s">
        <v>30</v>
      </c>
    </row>
    <row r="34" spans="1:2" ht="12.75">
      <c r="A34" s="4" t="s">
        <v>0</v>
      </c>
      <c r="B34" s="2">
        <f>LEN(B33)</f>
        <v>1355</v>
      </c>
    </row>
    <row r="35" ht="12.75">
      <c r="B35" s="2"/>
    </row>
    <row r="36" spans="1:3" ht="12.75">
      <c r="A36" s="4" t="s">
        <v>1</v>
      </c>
      <c r="B36" s="1" t="s">
        <v>7</v>
      </c>
      <c r="C36" s="1" t="s">
        <v>8</v>
      </c>
    </row>
    <row r="37" spans="2:3" ht="12.75">
      <c r="B37" s="1" t="s">
        <v>9</v>
      </c>
      <c r="C37" s="1" t="s">
        <v>10</v>
      </c>
    </row>
    <row r="38" spans="2:3" ht="12.75">
      <c r="B38" s="1" t="s">
        <v>11</v>
      </c>
      <c r="C38" s="1" t="s">
        <v>12</v>
      </c>
    </row>
    <row r="39" spans="2:3" ht="12.75">
      <c r="B39" s="1" t="s">
        <v>13</v>
      </c>
      <c r="C39" s="1" t="s">
        <v>14</v>
      </c>
    </row>
    <row r="40" spans="2:3" ht="12.75">
      <c r="B40" s="1" t="s">
        <v>15</v>
      </c>
      <c r="C40" s="1" t="s">
        <v>16</v>
      </c>
    </row>
    <row r="41" spans="2:3" ht="12.75">
      <c r="B41" s="1" t="s">
        <v>17</v>
      </c>
      <c r="C41" s="1" t="s">
        <v>27</v>
      </c>
    </row>
    <row r="42" spans="2:3" ht="12.75">
      <c r="B42" s="1" t="s">
        <v>18</v>
      </c>
      <c r="C42" s="1" t="s">
        <v>19</v>
      </c>
    </row>
    <row r="43" spans="2:3" ht="12.75">
      <c r="B43" s="1" t="s">
        <v>20</v>
      </c>
      <c r="C43" s="1" t="s">
        <v>21</v>
      </c>
    </row>
    <row r="44" spans="2:3" ht="12.75">
      <c r="B44" s="1" t="s">
        <v>28</v>
      </c>
      <c r="C44" s="1" t="s">
        <v>22</v>
      </c>
    </row>
    <row r="45" spans="2:3" ht="12.75">
      <c r="B45" s="1" t="s">
        <v>23</v>
      </c>
      <c r="C45" s="1" t="s">
        <v>24</v>
      </c>
    </row>
    <row r="46" spans="2:3" ht="12.75">
      <c r="B46" s="1" t="s">
        <v>25</v>
      </c>
      <c r="C46" s="13" t="s">
        <v>26</v>
      </c>
    </row>
    <row r="48" ht="12.75">
      <c r="C48" s="9"/>
    </row>
    <row r="49" ht="12.75">
      <c r="C49" s="9"/>
    </row>
    <row r="50" ht="12.75">
      <c r="C50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MCH</dc:creator>
  <cp:keywords/>
  <dc:description/>
  <cp:lastModifiedBy>Palamar</cp:lastModifiedBy>
  <dcterms:created xsi:type="dcterms:W3CDTF">2011-11-08T07:28:53Z</dcterms:created>
  <dcterms:modified xsi:type="dcterms:W3CDTF">2015-03-11T09:33:24Z</dcterms:modified>
  <cp:category/>
  <cp:version/>
  <cp:contentType/>
  <cp:contentStatus/>
</cp:coreProperties>
</file>